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0995" activeTab="0"/>
  </bookViews>
  <sheets>
    <sheet name="탑재양식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<sst xmlns="http://schemas.openxmlformats.org/spreadsheetml/2006/main" count="90" uniqueCount="71">
  <si>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10명</t>
  </si>
  <si>
    <t>이주희</t>
  </si>
  <si>
    <t>박대인</t>
  </si>
  <si>
    <t>대회명</t>
  </si>
  <si>
    <t>김범식</t>
  </si>
  <si>
    <t>기간</t>
  </si>
  <si>
    <t>내용</t>
  </si>
  <si>
    <t>계</t>
  </si>
  <si>
    <t>년월일</t>
  </si>
  <si>
    <t>코치명</t>
  </si>
  <si>
    <t>비고</t>
  </si>
  <si>
    <t>기타</t>
  </si>
  <si>
    <t>3. 2021학년도 운동부 예산</t>
  </si>
  <si>
    <t>2. 운동부 실적(2020년)</t>
  </si>
  <si>
    <t>가. 2021년 운동부예산 수입</t>
  </si>
  <si>
    <t>나. 2021년 운동부 예산 지출</t>
  </si>
  <si>
    <t xml:space="preserve">학교운동부(배드민턴부) 운영 현황 </t>
  </si>
  <si>
    <t>21.06.24.</t>
  </si>
  <si>
    <t>※ 내용 예시는 학교에서 운동부와 관련되어 사용하는 항목 모두 기입</t>
  </si>
  <si>
    <t>강화훈련비(동,하계)</t>
  </si>
  <si>
    <t>21.03.17.</t>
  </si>
  <si>
    <t>21.04.22.</t>
  </si>
  <si>
    <t>지역교육청 지원</t>
  </si>
  <si>
    <t>21.03.11.</t>
  </si>
  <si>
    <t>제63회 종별대회</t>
  </si>
  <si>
    <t>훈련비 및 훈련용품비</t>
  </si>
  <si>
    <t>안전 및 훈련 장비비</t>
  </si>
  <si>
    <t>2020.10.</t>
  </si>
  <si>
    <t>21.03.29.</t>
  </si>
  <si>
    <t>21.03.25.</t>
  </si>
  <si>
    <t>21.03.09.</t>
  </si>
  <si>
    <t>21.03.05.</t>
  </si>
  <si>
    <t>4월 급량비(추가)</t>
  </si>
  <si>
    <t>훈련 및 훈련용품비</t>
  </si>
  <si>
    <t>※ 수입과 지출항목을 구분하여 정확하게 금액을 기재 요망</t>
  </si>
  <si>
    <t>6월 급량비</t>
  </si>
  <si>
    <t xml:space="preserve">수  입 </t>
  </si>
  <si>
    <t>3월 급량비</t>
  </si>
  <si>
    <t>체육장비지원비</t>
  </si>
  <si>
    <t>시청지원</t>
  </si>
  <si>
    <t>지  출</t>
  </si>
  <si>
    <t>수익자부담금</t>
  </si>
  <si>
    <t>선수수(여)</t>
  </si>
  <si>
    <t>대회출전비</t>
  </si>
  <si>
    <t>교  장</t>
  </si>
  <si>
    <t>4월 급량비</t>
  </si>
  <si>
    <t>단체 8강</t>
  </si>
  <si>
    <t>육성종목</t>
  </si>
  <si>
    <t>학교발전기금</t>
  </si>
  <si>
    <t>학교운영비</t>
  </si>
  <si>
    <t>배드민턴</t>
  </si>
  <si>
    <t>도교육청 지원</t>
  </si>
  <si>
    <t>단위 : 원</t>
  </si>
  <si>
    <t>훈련급량비</t>
  </si>
  <si>
    <t>감독교사</t>
  </si>
  <si>
    <t>유니폼구입비</t>
  </si>
  <si>
    <t>5월 급량비</t>
  </si>
  <si>
    <t>대회결과</t>
  </si>
  <si>
    <t>1. 학교현황</t>
  </si>
  <si>
    <t>내 용(예시)</t>
  </si>
  <si>
    <t>시청 지원</t>
  </si>
  <si>
    <t>하계훈련비</t>
  </si>
  <si>
    <t>8월 급량비</t>
  </si>
  <si>
    <t>6월 급량비(추가)</t>
  </si>
  <si>
    <t>21.08.20.</t>
  </si>
  <si>
    <t>21.08.23.</t>
  </si>
  <si>
    <t>21.05.06.</t>
  </si>
  <si>
    <t>21.06.01.</t>
  </si>
  <si>
    <t>21.06.17.</t>
  </si>
  <si>
    <t>21.08.09.</t>
  </si>
  <si>
    <t>21.07.12.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</si>
</sst>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 "/>
  </numFmts>
  <fonts count="39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14"/>
      <color indexed="8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7"/>
      <color indexed="8"/>
      <name val="맑은 고딕"/>
      <family val="0"/>
    </font>
    <font>
      <b/>
      <sz val="18"/>
      <color indexed="8"/>
      <name val="맑은 고딕"/>
      <family val="0"/>
    </font>
    <font>
      <b/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9" fillId="0" borderId="5" applyNumberFormat="0" applyFill="0" applyAlignment="0" applyProtection="0"/>
    <xf numFmtId="0" fontId="32" fillId="3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8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9" fillId="32" borderId="13" xfId="0" applyNumberFormat="1" applyFont="1" applyFill="1" applyBorder="1" applyAlignment="1">
      <alignment horizontal="center" vertical="center"/>
    </xf>
    <xf numFmtId="0" fontId="19" fillId="32" borderId="14" xfId="0" applyNumberFormat="1" applyFont="1" applyFill="1" applyBorder="1" applyAlignment="1">
      <alignment horizontal="center" vertical="center"/>
    </xf>
    <xf numFmtId="0" fontId="19" fillId="32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8" fillId="32" borderId="17" xfId="0" applyNumberFormat="1" applyFont="1" applyFill="1" applyBorder="1" applyAlignment="1">
      <alignment horizontal="center" vertical="center"/>
    </xf>
    <xf numFmtId="0" fontId="0" fillId="32" borderId="17" xfId="0" applyNumberFormat="1" applyFill="1" applyBorder="1" applyAlignment="1">
      <alignment horizontal="center" vertical="center"/>
    </xf>
    <xf numFmtId="165" fontId="18" fillId="0" borderId="18" xfId="0" applyNumberFormat="1" applyFont="1" applyFill="1" applyBorder="1" applyAlignment="1" applyProtection="1">
      <alignment vertical="center"/>
      <protection/>
    </xf>
    <xf numFmtId="165" fontId="18" fillId="0" borderId="18" xfId="0" applyNumberFormat="1" applyFont="1" applyFill="1" applyBorder="1" applyAlignment="1" applyProtection="1">
      <alignment horizontal="right" vertical="center"/>
      <protection/>
    </xf>
    <xf numFmtId="165" fontId="18" fillId="0" borderId="19" xfId="0" applyNumberFormat="1" applyFont="1" applyFill="1" applyBorder="1" applyAlignment="1" applyProtection="1">
      <alignment vertical="center"/>
      <protection/>
    </xf>
    <xf numFmtId="165" fontId="0" fillId="0" borderId="19" xfId="0" applyNumberFormat="1" applyFont="1" applyFill="1" applyBorder="1" applyAlignment="1" applyProtection="1">
      <alignment vertical="center"/>
      <protection/>
    </xf>
    <xf numFmtId="165" fontId="18" fillId="0" borderId="20" xfId="0" applyNumberFormat="1" applyFont="1" applyFill="1" applyBorder="1" applyAlignment="1" applyProtection="1">
      <alignment vertical="center"/>
      <protection/>
    </xf>
    <xf numFmtId="165" fontId="0" fillId="0" borderId="20" xfId="0" applyNumberFormat="1" applyFont="1" applyFill="1" applyBorder="1" applyAlignment="1" applyProtection="1">
      <alignment vertical="center"/>
      <protection/>
    </xf>
    <xf numFmtId="165" fontId="0" fillId="0" borderId="18" xfId="0" applyNumberFormat="1" applyFont="1" applyFill="1" applyBorder="1" applyAlignment="1" applyProtection="1">
      <alignment vertical="center"/>
      <protection/>
    </xf>
    <xf numFmtId="165" fontId="18" fillId="0" borderId="17" xfId="0" applyNumberFormat="1" applyFont="1" applyFill="1" applyBorder="1" applyAlignment="1" applyProtection="1">
      <alignment vertical="center"/>
      <protection/>
    </xf>
    <xf numFmtId="165" fontId="0" fillId="0" borderId="0" xfId="0" applyNumberFormat="1" applyAlignment="1">
      <alignment vertical="center"/>
    </xf>
    <xf numFmtId="165" fontId="18" fillId="0" borderId="21" xfId="0" applyNumberFormat="1" applyFont="1" applyFill="1" applyBorder="1" applyAlignment="1" applyProtection="1">
      <alignment vertical="center"/>
      <protection/>
    </xf>
    <xf numFmtId="165" fontId="18" fillId="0" borderId="22" xfId="0" applyNumberFormat="1" applyFont="1" applyFill="1" applyBorder="1" applyAlignment="1" applyProtection="1">
      <alignment vertical="center"/>
      <protection/>
    </xf>
    <xf numFmtId="165" fontId="18" fillId="0" borderId="23" xfId="0" applyNumberFormat="1" applyFont="1" applyFill="1" applyBorder="1" applyAlignment="1" applyProtection="1">
      <alignment vertical="center"/>
      <protection/>
    </xf>
    <xf numFmtId="0" fontId="18" fillId="0" borderId="24" xfId="0" applyNumberFormat="1" applyFont="1" applyFill="1" applyBorder="1" applyAlignment="1" applyProtection="1">
      <alignment vertical="center"/>
      <protection/>
    </xf>
    <xf numFmtId="165" fontId="18" fillId="0" borderId="24" xfId="0" applyNumberFormat="1" applyFont="1" applyFill="1" applyBorder="1" applyAlignment="1" applyProtection="1">
      <alignment vertical="center"/>
      <protection/>
    </xf>
    <xf numFmtId="165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0" fontId="18" fillId="32" borderId="26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165" fontId="18" fillId="0" borderId="28" xfId="0" applyNumberFormat="1" applyFont="1" applyFill="1" applyBorder="1" applyAlignment="1" applyProtection="1">
      <alignment vertical="center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30" xfId="0" applyNumberFormat="1" applyFont="1" applyFill="1" applyBorder="1" applyAlignment="1" applyProtection="1">
      <alignment vertical="center"/>
      <protection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165" fontId="18" fillId="0" borderId="32" xfId="0" applyNumberFormat="1" applyFont="1" applyFill="1" applyBorder="1" applyAlignment="1" applyProtection="1">
      <alignment vertical="center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0" fontId="22" fillId="0" borderId="31" xfId="0" applyNumberFormat="1" applyFont="1" applyFill="1" applyBorder="1" applyAlignment="1" applyProtection="1">
      <alignment horizontal="center" vertical="center"/>
      <protection/>
    </xf>
    <xf numFmtId="165" fontId="18" fillId="0" borderId="26" xfId="0" applyNumberFormat="1" applyFont="1" applyFill="1" applyBorder="1" applyAlignment="1" applyProtection="1">
      <alignment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3" fontId="18" fillId="0" borderId="35" xfId="0" applyNumberFormat="1" applyFont="1" applyFill="1" applyBorder="1" applyAlignment="1" applyProtection="1">
      <alignment vertical="center"/>
      <protection/>
    </xf>
    <xf numFmtId="165" fontId="18" fillId="0" borderId="36" xfId="0" applyNumberFormat="1" applyFont="1" applyFill="1" applyBorder="1" applyAlignment="1" applyProtection="1">
      <alignment horizontal="right" vertical="center"/>
      <protection/>
    </xf>
    <xf numFmtId="0" fontId="19" fillId="32" borderId="14" xfId="0" applyNumberFormat="1" applyFont="1" applyFill="1" applyBorder="1" applyAlignment="1" applyProtection="1">
      <alignment horizontal="center" vertical="center"/>
      <protection/>
    </xf>
    <xf numFmtId="165" fontId="18" fillId="0" borderId="3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18" fillId="0" borderId="18" xfId="0" applyNumberFormat="1" applyFont="1" applyFill="1" applyBorder="1" applyAlignment="1" applyProtection="1">
      <alignment horizontal="center" vertical="center"/>
      <protection/>
    </xf>
    <xf numFmtId="165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17" xfId="0" applyNumberFormat="1" applyFont="1" applyFill="1" applyBorder="1" applyAlignment="1" applyProtection="1">
      <alignment horizontal="center" vertical="center"/>
      <protection/>
    </xf>
    <xf numFmtId="0" fontId="23" fillId="0" borderId="38" xfId="0" applyNumberFormat="1" applyFont="1" applyFill="1" applyBorder="1" applyAlignment="1" applyProtection="1">
      <alignment horizontal="center" vertical="center"/>
      <protection/>
    </xf>
    <xf numFmtId="0" fontId="24" fillId="0" borderId="38" xfId="0" applyNumberFormat="1" applyFont="1" applyFill="1" applyBorder="1" applyAlignment="1" applyProtection="1">
      <alignment horizontal="center" vertical="center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right" vertical="center"/>
      <protection/>
    </xf>
    <xf numFmtId="0" fontId="18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Border="1" applyAlignment="1">
      <alignment horizontal="left" vertical="center"/>
    </xf>
    <xf numFmtId="0" fontId="18" fillId="32" borderId="45" xfId="0" applyNumberFormat="1" applyFont="1" applyFill="1" applyBorder="1" applyAlignment="1">
      <alignment horizontal="center" vertical="center"/>
    </xf>
    <xf numFmtId="0" fontId="18" fillId="32" borderId="4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9" fillId="0" borderId="44" xfId="0" applyNumberFormat="1" applyFont="1" applyBorder="1" applyAlignment="1">
      <alignment horizontal="left" vertical="center"/>
    </xf>
    <xf numFmtId="0" fontId="0" fillId="32" borderId="47" xfId="0" applyNumberFormat="1" applyFont="1" applyFill="1" applyBorder="1" applyAlignment="1" applyProtection="1">
      <alignment horizontal="center" vertical="center"/>
      <protection/>
    </xf>
    <xf numFmtId="0" fontId="0" fillId="32" borderId="48" xfId="0" applyNumberFormat="1" applyFont="1" applyFill="1" applyBorder="1" applyAlignment="1" applyProtection="1">
      <alignment horizontal="center" vertical="center"/>
      <protection/>
    </xf>
    <xf numFmtId="0" fontId="0" fillId="32" borderId="45" xfId="0" applyNumberFormat="1" applyFont="1" applyFill="1" applyBorder="1" applyAlignment="1" applyProtection="1">
      <alignment horizontal="center" vertical="center"/>
      <protection/>
    </xf>
    <xf numFmtId="0" fontId="0" fillId="32" borderId="49" xfId="0" applyNumberFormat="1" applyFont="1" applyFill="1" applyBorder="1" applyAlignment="1" applyProtection="1">
      <alignment horizontal="center" vertical="center"/>
      <protection/>
    </xf>
    <xf numFmtId="0" fontId="0" fillId="32" borderId="50" xfId="0" applyNumberFormat="1" applyFont="1" applyFill="1" applyBorder="1" applyAlignment="1" applyProtection="1">
      <alignment horizontal="center" vertical="center"/>
      <protection/>
    </xf>
    <xf numFmtId="0" fontId="0" fillId="32" borderId="51" xfId="0" applyNumberFormat="1" applyFont="1" applyFill="1" applyBorder="1" applyAlignment="1" applyProtection="1">
      <alignment horizontal="center" vertical="center"/>
      <protection/>
    </xf>
    <xf numFmtId="0" fontId="0" fillId="32" borderId="52" xfId="0" applyNumberFormat="1" applyFont="1" applyFill="1" applyBorder="1" applyAlignment="1" applyProtection="1">
      <alignment horizontal="center" vertical="center"/>
      <protection/>
    </xf>
    <xf numFmtId="0" fontId="18" fillId="32" borderId="51" xfId="0" applyNumberFormat="1" applyFont="1" applyFill="1" applyBorder="1" applyAlignment="1" applyProtection="1">
      <alignment horizontal="center" vertical="center"/>
      <protection/>
    </xf>
    <xf numFmtId="0" fontId="18" fillId="32" borderId="52" xfId="0" applyNumberFormat="1" applyFont="1" applyFill="1" applyBorder="1" applyAlignment="1" applyProtection="1">
      <alignment horizontal="center" vertical="center"/>
      <protection/>
    </xf>
    <xf numFmtId="0" fontId="0" fillId="32" borderId="53" xfId="0" applyNumberFormat="1" applyFont="1" applyFill="1" applyBorder="1" applyAlignment="1" applyProtection="1">
      <alignment horizontal="center" vertical="center"/>
      <protection/>
    </xf>
    <xf numFmtId="0" fontId="0" fillId="32" borderId="23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0" fontId="0" fillId="0" borderId="44" xfId="0" applyNumberFormat="1" applyBorder="1" applyAlignment="1">
      <alignment horizontal="right" vertical="center"/>
    </xf>
    <xf numFmtId="0" fontId="0" fillId="32" borderId="53" xfId="0" applyNumberFormat="1" applyFill="1" applyBorder="1" applyAlignment="1">
      <alignment horizontal="center" vertical="center"/>
    </xf>
    <xf numFmtId="0" fontId="0" fillId="32" borderId="23" xfId="0" applyNumberFormat="1" applyFill="1" applyBorder="1" applyAlignment="1">
      <alignment horizontal="center" vertical="center"/>
    </xf>
    <xf numFmtId="0" fontId="19" fillId="32" borderId="54" xfId="0" applyNumberFormat="1" applyFont="1" applyFill="1" applyBorder="1" applyAlignment="1" applyProtection="1">
      <alignment horizontal="center" vertical="center"/>
      <protection/>
    </xf>
    <xf numFmtId="0" fontId="19" fillId="32" borderId="55" xfId="0" applyNumberFormat="1" applyFont="1" applyFill="1" applyBorder="1" applyAlignment="1" applyProtection="1">
      <alignment horizontal="center" vertical="center"/>
      <protection/>
    </xf>
    <xf numFmtId="0" fontId="22" fillId="0" borderId="56" xfId="0" applyNumberFormat="1" applyFont="1" applyFill="1" applyBorder="1" applyAlignment="1" applyProtection="1">
      <alignment horizontal="center" vertical="center"/>
      <protection/>
    </xf>
    <xf numFmtId="0" fontId="22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defaultGridColor="0" zoomScaleSheetLayoutView="75" colorId="22" workbookViewId="0" topLeftCell="A1">
      <selection activeCell="F29" sqref="F29"/>
    </sheetView>
  </sheetViews>
  <sheetFormatPr defaultColWidth="9.00390625" defaultRowHeight="16.5"/>
  <cols>
    <col min="1" max="1" width="15.375" style="0" customWidth="1"/>
    <col min="2" max="2" width="14.50390625" style="0" customWidth="1"/>
    <col min="3" max="3" width="12.875" style="0" customWidth="1"/>
    <col min="4" max="4" width="16.875" style="0" customWidth="1"/>
    <col min="5" max="5" width="14.875" style="0" customWidth="1"/>
    <col min="6" max="6" width="15.625" style="0" customWidth="1"/>
    <col min="7" max="7" width="14.00390625" style="0" customWidth="1"/>
    <col min="8" max="8" width="12.375" style="0" customWidth="1"/>
    <col min="9" max="9" width="12.00390625" style="0" customWidth="1"/>
    <col min="10" max="10" width="12.125" style="0" customWidth="1"/>
  </cols>
  <sheetData>
    <row r="1" spans="1:6" ht="26.25">
      <c r="A1" s="77" t="s">
        <v>16</v>
      </c>
      <c r="B1" s="77"/>
      <c r="C1" s="77"/>
      <c r="D1" s="77"/>
      <c r="E1" s="77"/>
      <c r="F1" s="77"/>
    </row>
    <row r="2" ht="17.25" customHeight="1"/>
    <row r="3" spans="1:6" ht="26.25" customHeight="1">
      <c r="A3" s="79" t="s">
        <v>58</v>
      </c>
      <c r="B3" s="79"/>
      <c r="C3" s="1"/>
      <c r="D3" s="1"/>
      <c r="E3" s="1"/>
      <c r="F3" s="1"/>
    </row>
    <row r="4" spans="1:6" ht="19.5" customHeight="1">
      <c r="A4" s="1"/>
      <c r="B4" s="1"/>
      <c r="C4" s="1"/>
      <c r="D4" s="1"/>
      <c r="E4" s="1"/>
      <c r="F4" s="1"/>
    </row>
    <row r="5" spans="1:6" ht="24.75" customHeight="1">
      <c r="A5" s="8" t="s">
        <v>47</v>
      </c>
      <c r="B5" s="9" t="s">
        <v>44</v>
      </c>
      <c r="C5" s="9" t="s">
        <v>54</v>
      </c>
      <c r="D5" s="9" t="s">
        <v>9</v>
      </c>
      <c r="E5" s="9" t="s">
        <v>42</v>
      </c>
      <c r="F5" s="10" t="s">
        <v>10</v>
      </c>
    </row>
    <row r="6" spans="1:6" ht="20.25" customHeight="1">
      <c r="A6" s="2" t="s">
        <v>50</v>
      </c>
      <c r="B6" s="3" t="s">
        <v>4</v>
      </c>
      <c r="C6" s="3" t="s">
        <v>2</v>
      </c>
      <c r="D6" s="3" t="s">
        <v>1</v>
      </c>
      <c r="E6" s="3" t="s">
        <v>0</v>
      </c>
      <c r="F6" s="4"/>
    </row>
    <row r="7" spans="1:6" ht="11.25" customHeight="1">
      <c r="A7" s="1"/>
      <c r="B7" s="1"/>
      <c r="C7" s="1"/>
      <c r="D7" s="1"/>
      <c r="E7" s="1"/>
      <c r="F7" s="1"/>
    </row>
    <row r="8" spans="1:6" ht="5.25" customHeight="1">
      <c r="A8" s="1"/>
      <c r="B8" s="1"/>
      <c r="C8" s="1"/>
      <c r="D8" s="1"/>
      <c r="E8" s="1"/>
      <c r="F8" s="1"/>
    </row>
    <row r="9" spans="1:6" ht="19.5" customHeight="1">
      <c r="A9" s="78" t="s">
        <v>13</v>
      </c>
      <c r="B9" s="78"/>
      <c r="C9" s="1"/>
      <c r="D9" s="1"/>
      <c r="E9" s="1"/>
      <c r="F9" s="1"/>
    </row>
    <row r="10" spans="1:6" ht="19.5" customHeight="1">
      <c r="A10" s="1"/>
      <c r="B10" s="1"/>
      <c r="C10" s="1"/>
      <c r="D10" s="1"/>
      <c r="E10" s="1"/>
      <c r="F10" s="1"/>
    </row>
    <row r="11" spans="1:6" ht="19.5" customHeight="1">
      <c r="A11" s="8" t="s">
        <v>8</v>
      </c>
      <c r="B11" s="83" t="s">
        <v>3</v>
      </c>
      <c r="C11" s="84"/>
      <c r="D11" s="45" t="s">
        <v>57</v>
      </c>
      <c r="E11" s="10" t="s">
        <v>10</v>
      </c>
      <c r="F11" s="1"/>
    </row>
    <row r="12" spans="1:6" ht="19.5" customHeight="1">
      <c r="A12" s="58" t="s">
        <v>27</v>
      </c>
      <c r="B12" s="85" t="s">
        <v>24</v>
      </c>
      <c r="C12" s="85"/>
      <c r="D12" s="59" t="s">
        <v>46</v>
      </c>
      <c r="E12" s="60"/>
      <c r="F12" s="1"/>
    </row>
    <row r="13" spans="1:6" ht="21" customHeight="1">
      <c r="A13" s="1"/>
      <c r="B13" s="1"/>
      <c r="C13" s="5"/>
      <c r="D13" s="1"/>
      <c r="E13" s="1"/>
      <c r="F13" s="1"/>
    </row>
    <row r="14" spans="1:6" ht="19.5" customHeight="1">
      <c r="A14" s="6" t="s">
        <v>12</v>
      </c>
      <c r="B14" s="6"/>
      <c r="C14" s="7"/>
      <c r="D14" s="1"/>
      <c r="E14" s="1"/>
      <c r="F14" s="1"/>
    </row>
    <row r="15" spans="1:6" ht="19.5" customHeight="1">
      <c r="A15" s="6"/>
      <c r="B15" s="6"/>
      <c r="C15" s="7"/>
      <c r="D15" s="1"/>
      <c r="E15" s="1"/>
      <c r="F15" s="1"/>
    </row>
    <row r="16" spans="1:9" ht="19.5" customHeight="1">
      <c r="A16" s="61" t="s">
        <v>14</v>
      </c>
      <c r="B16" s="61"/>
      <c r="C16" s="1"/>
      <c r="D16" s="1"/>
      <c r="E16" s="1"/>
      <c r="F16" s="1"/>
      <c r="H16" s="80" t="s">
        <v>52</v>
      </c>
      <c r="I16" s="80"/>
    </row>
    <row r="17" spans="1:9" ht="19.5" customHeight="1">
      <c r="A17" s="73" t="s">
        <v>59</v>
      </c>
      <c r="B17" s="62" t="s">
        <v>36</v>
      </c>
      <c r="C17" s="63"/>
      <c r="D17" s="63"/>
      <c r="E17" s="63"/>
      <c r="F17" s="63"/>
      <c r="G17" s="63"/>
      <c r="H17" s="63"/>
      <c r="I17" s="81" t="s">
        <v>7</v>
      </c>
    </row>
    <row r="18" spans="1:9" ht="19.5" customHeight="1">
      <c r="A18" s="74"/>
      <c r="B18" s="32" t="s">
        <v>49</v>
      </c>
      <c r="C18" s="13" t="s">
        <v>41</v>
      </c>
      <c r="D18" s="13" t="s">
        <v>48</v>
      </c>
      <c r="E18" s="13" t="s">
        <v>51</v>
      </c>
      <c r="F18" s="13" t="s">
        <v>22</v>
      </c>
      <c r="G18" s="14" t="s">
        <v>60</v>
      </c>
      <c r="H18" s="13" t="s">
        <v>11</v>
      </c>
      <c r="I18" s="82"/>
    </row>
    <row r="19" spans="1:9" ht="19.5" customHeight="1">
      <c r="A19" s="33" t="s">
        <v>43</v>
      </c>
      <c r="B19" s="34">
        <v>6000000</v>
      </c>
      <c r="C19" s="17"/>
      <c r="D19" s="17"/>
      <c r="E19" s="17"/>
      <c r="F19" s="17">
        <v>1800000</v>
      </c>
      <c r="G19" s="17">
        <v>6000000</v>
      </c>
      <c r="H19" s="18"/>
      <c r="I19" s="24">
        <f>SUM(B19:H19)</f>
        <v>13800000</v>
      </c>
    </row>
    <row r="20" spans="1:9" ht="19.5" customHeight="1">
      <c r="A20" s="35" t="s">
        <v>19</v>
      </c>
      <c r="B20" s="36">
        <v>4000000</v>
      </c>
      <c r="C20" s="19"/>
      <c r="D20" s="19"/>
      <c r="E20" s="19"/>
      <c r="F20" s="19"/>
      <c r="G20" s="19">
        <v>6000000</v>
      </c>
      <c r="H20" s="20"/>
      <c r="I20" s="25">
        <f aca="true" t="shared" si="0" ref="I20:I25">SUM(B20:H20)</f>
        <v>10000000</v>
      </c>
    </row>
    <row r="21" spans="1:9" ht="19.5" customHeight="1">
      <c r="A21" s="37" t="s">
        <v>53</v>
      </c>
      <c r="B21" s="38">
        <v>7200000</v>
      </c>
      <c r="C21" s="15"/>
      <c r="D21" s="15"/>
      <c r="E21" s="15"/>
      <c r="F21" s="15"/>
      <c r="G21" s="16"/>
      <c r="H21" s="21"/>
      <c r="I21" s="25">
        <f t="shared" si="0"/>
        <v>7200000</v>
      </c>
    </row>
    <row r="22" spans="1:9" ht="19.5" customHeight="1">
      <c r="A22" s="37" t="s">
        <v>55</v>
      </c>
      <c r="B22" s="38">
        <v>3000000</v>
      </c>
      <c r="C22" s="15"/>
      <c r="D22" s="15"/>
      <c r="E22" s="15"/>
      <c r="F22" s="15"/>
      <c r="G22" s="15"/>
      <c r="H22" s="21"/>
      <c r="I22" s="25">
        <f t="shared" si="0"/>
        <v>3000000</v>
      </c>
    </row>
    <row r="23" spans="1:9" ht="19.5" customHeight="1">
      <c r="A23" s="39" t="s">
        <v>26</v>
      </c>
      <c r="B23" s="38"/>
      <c r="C23" s="22"/>
      <c r="D23" s="22"/>
      <c r="E23" s="22"/>
      <c r="F23" s="22">
        <v>300000</v>
      </c>
      <c r="G23" s="22"/>
      <c r="H23" s="22"/>
      <c r="I23" s="25">
        <f t="shared" si="0"/>
        <v>300000</v>
      </c>
    </row>
    <row r="24" spans="1:9" ht="19.5" customHeight="1">
      <c r="A24" s="37" t="s">
        <v>38</v>
      </c>
      <c r="B24" s="38"/>
      <c r="C24" s="22"/>
      <c r="D24" s="22"/>
      <c r="E24" s="22"/>
      <c r="F24" s="22"/>
      <c r="G24" s="22"/>
      <c r="H24" s="22"/>
      <c r="I24" s="25">
        <f t="shared" si="0"/>
        <v>0</v>
      </c>
    </row>
    <row r="25" spans="1:9" ht="19.5" customHeight="1">
      <c r="A25" s="40" t="s">
        <v>25</v>
      </c>
      <c r="B25" s="41">
        <v>5615000</v>
      </c>
      <c r="C25" s="22"/>
      <c r="D25" s="22"/>
      <c r="E25" s="22"/>
      <c r="F25" s="22">
        <v>350000</v>
      </c>
      <c r="G25" s="22">
        <v>1000000</v>
      </c>
      <c r="H25" s="22"/>
      <c r="I25" s="26">
        <f t="shared" si="0"/>
        <v>6965000</v>
      </c>
    </row>
    <row r="26" spans="1:9" ht="28.5" customHeight="1">
      <c r="A26" s="42" t="s">
        <v>7</v>
      </c>
      <c r="B26" s="43">
        <f>SUM(B19:B25)</f>
        <v>25815000</v>
      </c>
      <c r="C26" s="27"/>
      <c r="D26" s="27"/>
      <c r="E26" s="27"/>
      <c r="F26" s="28">
        <f>SUM(F19:F25)</f>
        <v>2450000</v>
      </c>
      <c r="G26" s="29">
        <f>SUM(G19:G25)</f>
        <v>13000000</v>
      </c>
      <c r="H26" s="30"/>
      <c r="I26" s="31">
        <f>SUM(I19:I25)</f>
        <v>41265000</v>
      </c>
    </row>
    <row r="27" spans="1:9" ht="19.5" customHeight="1">
      <c r="A27" s="11" t="s">
        <v>18</v>
      </c>
      <c r="B27" s="11"/>
      <c r="C27" s="11"/>
      <c r="D27" s="11"/>
      <c r="I27" s="23"/>
    </row>
    <row r="28" spans="1:7" ht="19.5" customHeight="1">
      <c r="A28" s="12"/>
      <c r="B28" s="12"/>
      <c r="C28" s="12"/>
      <c r="D28" s="12"/>
      <c r="G28" s="23"/>
    </row>
    <row r="29" spans="1:10" ht="19.5" customHeight="1">
      <c r="A29" s="65" t="s">
        <v>15</v>
      </c>
      <c r="B29" s="65"/>
      <c r="H29" s="80" t="s">
        <v>52</v>
      </c>
      <c r="I29" s="80"/>
      <c r="J29" s="80"/>
    </row>
    <row r="30" spans="1:10" ht="19.5" customHeight="1">
      <c r="A30" s="71" t="s">
        <v>6</v>
      </c>
      <c r="B30" s="69" t="s">
        <v>5</v>
      </c>
      <c r="C30" s="66" t="s">
        <v>40</v>
      </c>
      <c r="D30" s="67"/>
      <c r="E30" s="67"/>
      <c r="F30" s="67"/>
      <c r="G30" s="67"/>
      <c r="H30" s="67"/>
      <c r="I30" s="68"/>
      <c r="J30" s="75" t="s">
        <v>7</v>
      </c>
    </row>
    <row r="31" spans="1:10" ht="19.5" customHeight="1">
      <c r="A31" s="72"/>
      <c r="B31" s="70"/>
      <c r="C31" s="51" t="s">
        <v>49</v>
      </c>
      <c r="D31" s="51" t="s">
        <v>41</v>
      </c>
      <c r="E31" s="51" t="s">
        <v>48</v>
      </c>
      <c r="F31" s="51" t="s">
        <v>51</v>
      </c>
      <c r="G31" s="51" t="s">
        <v>22</v>
      </c>
      <c r="H31" s="51" t="s">
        <v>39</v>
      </c>
      <c r="I31" s="51" t="s">
        <v>11</v>
      </c>
      <c r="J31" s="76"/>
    </row>
    <row r="32" spans="1:10" ht="19.5" customHeight="1">
      <c r="A32" s="52" t="s">
        <v>37</v>
      </c>
      <c r="B32" s="49" t="s">
        <v>31</v>
      </c>
      <c r="C32" s="16">
        <v>597340</v>
      </c>
      <c r="D32" s="16"/>
      <c r="E32" s="16"/>
      <c r="F32" s="16"/>
      <c r="G32" s="16"/>
      <c r="H32" s="16"/>
      <c r="I32" s="16"/>
      <c r="J32" s="44">
        <f>SUM(C32:I32)</f>
        <v>597340</v>
      </c>
    </row>
    <row r="33" spans="1:10" ht="19.5" customHeight="1">
      <c r="A33" s="52" t="s">
        <v>33</v>
      </c>
      <c r="B33" s="49" t="s">
        <v>30</v>
      </c>
      <c r="C33" s="16">
        <v>750000</v>
      </c>
      <c r="D33" s="16"/>
      <c r="E33" s="16"/>
      <c r="F33" s="16"/>
      <c r="G33" s="16"/>
      <c r="H33" s="16"/>
      <c r="I33" s="16"/>
      <c r="J33" s="44">
        <f aca="true" t="shared" si="1" ref="J33:J57">SUM(C33:I33)</f>
        <v>750000</v>
      </c>
    </row>
    <row r="34" spans="1:10" ht="19.5" customHeight="1">
      <c r="A34" s="52" t="s">
        <v>55</v>
      </c>
      <c r="B34" s="49" t="s">
        <v>30</v>
      </c>
      <c r="C34" s="16">
        <v>3000000</v>
      </c>
      <c r="D34" s="16"/>
      <c r="E34" s="16"/>
      <c r="F34" s="16"/>
      <c r="G34" s="16"/>
      <c r="H34" s="16"/>
      <c r="I34" s="16"/>
      <c r="J34" s="44">
        <f t="shared" si="1"/>
        <v>3000000</v>
      </c>
    </row>
    <row r="35" spans="1:10" ht="19.5" customHeight="1">
      <c r="A35" s="52" t="s">
        <v>43</v>
      </c>
      <c r="B35" s="49" t="s">
        <v>23</v>
      </c>
      <c r="C35" s="16">
        <v>47070</v>
      </c>
      <c r="D35" s="16"/>
      <c r="E35" s="16"/>
      <c r="F35" s="16"/>
      <c r="G35" s="16"/>
      <c r="H35" s="16"/>
      <c r="I35" s="16"/>
      <c r="J35" s="44">
        <f t="shared" si="1"/>
        <v>47070</v>
      </c>
    </row>
    <row r="36" spans="1:10" ht="19.5" customHeight="1">
      <c r="A36" s="52" t="s">
        <v>43</v>
      </c>
      <c r="B36" s="49" t="s">
        <v>20</v>
      </c>
      <c r="C36" s="50"/>
      <c r="D36" s="50"/>
      <c r="E36" s="50"/>
      <c r="F36" s="50"/>
      <c r="G36" s="50"/>
      <c r="H36" s="50">
        <v>1358960</v>
      </c>
      <c r="I36" s="50"/>
      <c r="J36" s="44">
        <f t="shared" si="1"/>
        <v>1358960</v>
      </c>
    </row>
    <row r="37" spans="1:10" ht="19.5" customHeight="1">
      <c r="A37" s="52" t="s">
        <v>33</v>
      </c>
      <c r="B37" s="49" t="s">
        <v>29</v>
      </c>
      <c r="C37" s="50">
        <v>1150000</v>
      </c>
      <c r="D37" s="50"/>
      <c r="E37" s="50"/>
      <c r="F37" s="50"/>
      <c r="G37" s="50"/>
      <c r="H37" s="50">
        <v>1000000</v>
      </c>
      <c r="I37" s="50"/>
      <c r="J37" s="44">
        <f t="shared" si="1"/>
        <v>2150000</v>
      </c>
    </row>
    <row r="38" spans="1:10" ht="19.5" customHeight="1">
      <c r="A38" s="52" t="s">
        <v>45</v>
      </c>
      <c r="B38" s="49" t="s">
        <v>28</v>
      </c>
      <c r="C38" s="50">
        <v>599720</v>
      </c>
      <c r="D38" s="50"/>
      <c r="E38" s="50"/>
      <c r="F38" s="50"/>
      <c r="G38" s="50"/>
      <c r="H38" s="50"/>
      <c r="I38" s="50"/>
      <c r="J38" s="44">
        <f t="shared" si="1"/>
        <v>599720</v>
      </c>
    </row>
    <row r="39" spans="1:10" ht="19.5" customHeight="1">
      <c r="A39" s="52" t="s">
        <v>32</v>
      </c>
      <c r="B39" s="49" t="s">
        <v>21</v>
      </c>
      <c r="C39" s="50">
        <v>384000</v>
      </c>
      <c r="D39" s="50"/>
      <c r="E39" s="50"/>
      <c r="F39" s="50"/>
      <c r="G39" s="50"/>
      <c r="H39" s="50"/>
      <c r="I39" s="50"/>
      <c r="J39" s="44">
        <f t="shared" si="1"/>
        <v>384000</v>
      </c>
    </row>
    <row r="40" spans="1:10" ht="19.5" customHeight="1">
      <c r="A40" s="52" t="s">
        <v>56</v>
      </c>
      <c r="B40" s="49" t="s">
        <v>66</v>
      </c>
      <c r="C40" s="50">
        <v>603830</v>
      </c>
      <c r="D40" s="50"/>
      <c r="E40" s="50"/>
      <c r="F40" s="50"/>
      <c r="G40" s="50"/>
      <c r="H40" s="50"/>
      <c r="I40" s="50"/>
      <c r="J40" s="44">
        <f t="shared" si="1"/>
        <v>603830</v>
      </c>
    </row>
    <row r="41" spans="1:10" ht="19.5" customHeight="1">
      <c r="A41" s="52" t="s">
        <v>35</v>
      </c>
      <c r="B41" s="49" t="s">
        <v>67</v>
      </c>
      <c r="C41" s="50">
        <v>189320</v>
      </c>
      <c r="D41" s="50"/>
      <c r="E41" s="50"/>
      <c r="F41" s="50"/>
      <c r="G41" s="50"/>
      <c r="H41" s="50"/>
      <c r="I41" s="50"/>
      <c r="J41" s="44">
        <f t="shared" si="1"/>
        <v>189320</v>
      </c>
    </row>
    <row r="42" spans="1:10" ht="19.5" customHeight="1">
      <c r="A42" s="52" t="s">
        <v>63</v>
      </c>
      <c r="B42" s="49" t="s">
        <v>68</v>
      </c>
      <c r="C42" s="50">
        <v>236160</v>
      </c>
      <c r="D42" s="50"/>
      <c r="E42" s="50"/>
      <c r="F42" s="50"/>
      <c r="G42" s="50"/>
      <c r="H42" s="50"/>
      <c r="I42" s="50"/>
      <c r="J42" s="44">
        <f t="shared" si="1"/>
        <v>236160</v>
      </c>
    </row>
    <row r="43" spans="1:10" ht="19.5" customHeight="1">
      <c r="A43" s="52" t="s">
        <v>43</v>
      </c>
      <c r="B43" s="49" t="s">
        <v>17</v>
      </c>
      <c r="C43" s="50">
        <v>58040</v>
      </c>
      <c r="D43" s="50"/>
      <c r="E43" s="50"/>
      <c r="F43" s="50"/>
      <c r="G43" s="50"/>
      <c r="H43" s="50">
        <v>993280</v>
      </c>
      <c r="I43" s="50"/>
      <c r="J43" s="44">
        <f t="shared" si="1"/>
        <v>1051320</v>
      </c>
    </row>
    <row r="44" spans="1:10" ht="19.5" customHeight="1">
      <c r="A44" s="87" t="s">
        <v>26</v>
      </c>
      <c r="B44" s="49" t="s">
        <v>70</v>
      </c>
      <c r="C44" s="50"/>
      <c r="D44" s="50"/>
      <c r="E44" s="50"/>
      <c r="F44" s="50"/>
      <c r="G44" s="50">
        <v>300000</v>
      </c>
      <c r="H44" s="50"/>
      <c r="I44" s="50"/>
      <c r="J44" s="44">
        <f t="shared" si="1"/>
        <v>300000</v>
      </c>
    </row>
    <row r="45" spans="1:10" ht="19.5" customHeight="1">
      <c r="A45" s="88" t="s">
        <v>61</v>
      </c>
      <c r="B45" s="49" t="s">
        <v>69</v>
      </c>
      <c r="C45" s="50">
        <v>240000</v>
      </c>
      <c r="D45" s="50"/>
      <c r="E45" s="50"/>
      <c r="F45" s="50"/>
      <c r="G45" s="50"/>
      <c r="H45" s="50"/>
      <c r="I45" s="50"/>
      <c r="J45" s="44">
        <f t="shared" si="1"/>
        <v>240000</v>
      </c>
    </row>
    <row r="46" spans="1:10" ht="19.5" customHeight="1">
      <c r="A46" s="86" t="s">
        <v>62</v>
      </c>
      <c r="B46" s="49" t="s">
        <v>64</v>
      </c>
      <c r="C46" s="50">
        <v>330000</v>
      </c>
      <c r="D46" s="50"/>
      <c r="E46" s="50"/>
      <c r="F46" s="50"/>
      <c r="G46" s="50"/>
      <c r="H46" s="50"/>
      <c r="I46" s="50"/>
      <c r="J46" s="44">
        <f t="shared" si="1"/>
        <v>330000</v>
      </c>
    </row>
    <row r="47" spans="1:10" ht="19.5" customHeight="1">
      <c r="A47" s="52" t="s">
        <v>25</v>
      </c>
      <c r="B47" s="49" t="s">
        <v>65</v>
      </c>
      <c r="C47" s="50"/>
      <c r="D47" s="50"/>
      <c r="E47" s="50"/>
      <c r="F47" s="50"/>
      <c r="G47" s="50">
        <v>350000</v>
      </c>
      <c r="H47" s="50"/>
      <c r="I47" s="50"/>
      <c r="J47" s="44">
        <f t="shared" si="1"/>
        <v>350000</v>
      </c>
    </row>
    <row r="48" spans="1:10" ht="19.5" customHeight="1">
      <c r="A48" s="52"/>
      <c r="B48" s="49"/>
      <c r="C48" s="50"/>
      <c r="D48" s="50"/>
      <c r="E48" s="50"/>
      <c r="F48" s="50"/>
      <c r="G48" s="50"/>
      <c r="H48" s="50"/>
      <c r="I48" s="50"/>
      <c r="J48" s="44">
        <f t="shared" si="1"/>
        <v>0</v>
      </c>
    </row>
    <row r="49" spans="1:10" ht="19.5" customHeight="1">
      <c r="A49" s="53"/>
      <c r="B49" s="49"/>
      <c r="C49" s="50"/>
      <c r="D49" s="50"/>
      <c r="E49" s="50"/>
      <c r="F49" s="50"/>
      <c r="G49" s="50"/>
      <c r="H49" s="50"/>
      <c r="I49" s="50"/>
      <c r="J49" s="44">
        <f t="shared" si="1"/>
        <v>0</v>
      </c>
    </row>
    <row r="50" spans="1:10" ht="19.5" customHeight="1">
      <c r="A50" s="53"/>
      <c r="B50" s="49"/>
      <c r="C50" s="50"/>
      <c r="D50" s="50"/>
      <c r="E50" s="50"/>
      <c r="F50" s="50"/>
      <c r="G50" s="50"/>
      <c r="H50" s="50"/>
      <c r="I50" s="50"/>
      <c r="J50" s="44">
        <f t="shared" si="1"/>
        <v>0</v>
      </c>
    </row>
    <row r="51" spans="1:10" ht="19.5" customHeight="1">
      <c r="A51" s="53"/>
      <c r="B51" s="49"/>
      <c r="C51" s="50"/>
      <c r="D51" s="50"/>
      <c r="E51" s="50"/>
      <c r="F51" s="50"/>
      <c r="G51" s="50"/>
      <c r="H51" s="50"/>
      <c r="I51" s="50"/>
      <c r="J51" s="44">
        <f t="shared" si="1"/>
        <v>0</v>
      </c>
    </row>
    <row r="52" spans="1:10" ht="19.5" customHeight="1">
      <c r="A52" s="53"/>
      <c r="B52" s="49"/>
      <c r="C52" s="50"/>
      <c r="D52" s="50"/>
      <c r="E52" s="50"/>
      <c r="F52" s="50"/>
      <c r="G52" s="50"/>
      <c r="H52" s="50"/>
      <c r="I52" s="50"/>
      <c r="J52" s="44">
        <f t="shared" si="1"/>
        <v>0</v>
      </c>
    </row>
    <row r="53" spans="1:10" ht="19.5" customHeight="1">
      <c r="A53" s="52"/>
      <c r="B53" s="49"/>
      <c r="C53" s="50"/>
      <c r="D53" s="50"/>
      <c r="E53" s="50"/>
      <c r="F53" s="50"/>
      <c r="G53" s="50"/>
      <c r="H53" s="50"/>
      <c r="I53" s="50"/>
      <c r="J53" s="44">
        <f t="shared" si="1"/>
        <v>0</v>
      </c>
    </row>
    <row r="54" spans="1:10" ht="19.5" customHeight="1">
      <c r="A54" s="54"/>
      <c r="B54" s="49"/>
      <c r="C54" s="50"/>
      <c r="D54" s="50"/>
      <c r="E54" s="50"/>
      <c r="F54" s="50"/>
      <c r="G54" s="50"/>
      <c r="H54" s="50"/>
      <c r="I54" s="50"/>
      <c r="J54" s="44">
        <f t="shared" si="1"/>
        <v>0</v>
      </c>
    </row>
    <row r="55" spans="1:10" ht="19.5" customHeight="1">
      <c r="A55" s="54"/>
      <c r="B55" s="49"/>
      <c r="C55" s="50"/>
      <c r="D55" s="50"/>
      <c r="E55" s="50"/>
      <c r="F55" s="50"/>
      <c r="G55" s="50"/>
      <c r="H55" s="50"/>
      <c r="I55" s="50"/>
      <c r="J55" s="44">
        <f t="shared" si="1"/>
        <v>0</v>
      </c>
    </row>
    <row r="56" spans="1:10" ht="19.5" customHeight="1">
      <c r="A56" s="52"/>
      <c r="B56" s="49"/>
      <c r="C56" s="50"/>
      <c r="D56" s="50"/>
      <c r="E56" s="50"/>
      <c r="F56" s="50"/>
      <c r="G56" s="50"/>
      <c r="H56" s="50"/>
      <c r="I56" s="50"/>
      <c r="J56" s="44">
        <f t="shared" si="1"/>
        <v>0</v>
      </c>
    </row>
    <row r="57" spans="1:10" ht="19.5" customHeight="1">
      <c r="A57" s="52"/>
      <c r="B57" s="49"/>
      <c r="C57" s="50"/>
      <c r="D57" s="50"/>
      <c r="E57" s="50"/>
      <c r="F57" s="50"/>
      <c r="G57" s="50"/>
      <c r="H57" s="50"/>
      <c r="I57" s="50"/>
      <c r="J57" s="44">
        <f t="shared" si="1"/>
        <v>0</v>
      </c>
    </row>
    <row r="58" spans="1:10" ht="29.25" customHeight="1">
      <c r="A58" s="55" t="s">
        <v>7</v>
      </c>
      <c r="B58" s="56"/>
      <c r="C58" s="57">
        <f>SUM(C32:C57)</f>
        <v>8185480</v>
      </c>
      <c r="D58" s="57">
        <f aca="true" t="shared" si="2" ref="D58:I58">SUM(D32:D57)</f>
        <v>0</v>
      </c>
      <c r="E58" s="57">
        <f t="shared" si="2"/>
        <v>0</v>
      </c>
      <c r="F58" s="57">
        <f t="shared" si="2"/>
        <v>0</v>
      </c>
      <c r="G58" s="57">
        <f t="shared" si="2"/>
        <v>650000</v>
      </c>
      <c r="H58" s="57">
        <f t="shared" si="2"/>
        <v>3352240</v>
      </c>
      <c r="I58" s="57">
        <f t="shared" si="2"/>
        <v>0</v>
      </c>
      <c r="J58" s="46">
        <f>SUM(J32:J57)</f>
        <v>12187720</v>
      </c>
    </row>
    <row r="60" spans="1:9" ht="15.75">
      <c r="A60" s="64" t="s">
        <v>34</v>
      </c>
      <c r="B60" s="64"/>
      <c r="C60" s="64"/>
      <c r="D60" s="64"/>
      <c r="H60" s="23"/>
      <c r="I60" s="48"/>
    </row>
    <row r="61" ht="15.75">
      <c r="I61" s="47"/>
    </row>
    <row r="62" ht="15.75">
      <c r="I62" s="23"/>
    </row>
  </sheetData>
  <sheetProtection/>
  <mergeCells count="17">
    <mergeCell ref="A16:B16"/>
    <mergeCell ref="B17:H17"/>
    <mergeCell ref="A60:D60"/>
    <mergeCell ref="A29:B29"/>
    <mergeCell ref="C30:I30"/>
    <mergeCell ref="B30:B31"/>
    <mergeCell ref="A30:A31"/>
    <mergeCell ref="A17:A18"/>
    <mergeCell ref="J30:J31"/>
    <mergeCell ref="A1:F1"/>
    <mergeCell ref="A9:B9"/>
    <mergeCell ref="A3:B3"/>
    <mergeCell ref="H29:J29"/>
    <mergeCell ref="H16:I16"/>
    <mergeCell ref="I17:I18"/>
    <mergeCell ref="B11:C11"/>
    <mergeCell ref="B12:C12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